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2" i="5" s="1"/>
  <c r="J12" i="5" s="1"/>
  <c r="K11" i="5"/>
  <c r="J11" i="5" s="1"/>
  <c r="F11" i="5"/>
  <c r="L11" i="5" s="1"/>
  <c r="H11" i="5"/>
  <c r="H12" i="5" s="1"/>
  <c r="M12" i="5" s="1"/>
  <c r="AF6" i="5"/>
  <c r="O12" i="5"/>
  <c r="O11" i="5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<sst xmlns="http://schemas.openxmlformats.org/spreadsheetml/2006/main" count="73" uniqueCount="33">
  <si>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</si>
  <si>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</si>
  <si>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</si>
  <si>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</si>
  <si>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</si>
  <si>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</si>
  <si>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</si>
  <si>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</si>
  <si>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</si>
  <si>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</si>
  <si>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</si>
  <si>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</si>
  <si>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</si>
  <si>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</si>
  <si>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</si>
  <si>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</si>
  <si>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</si>
  <si>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</si>
  <si>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</si>
  <si>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</si>
  <si>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</si>
  <si>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</si>
  <si>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</si>
  <si>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</si>
  <si>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10.</t>
  </si>
  <si>
    <t>PuMu  2</t>
  </si>
  <si>
    <t>Eero Kotilainen</t>
  </si>
  <si>
    <t>8.11.2005   Pertteli</t>
  </si>
  <si>
    <t>Roihu  (1957),  kasvattajaseura</t>
  </si>
  <si>
    <t>PuMu = Helsingin Puna-Mustat  (1941)</t>
  </si>
  <si>
    <t>9.</t>
  </si>
  <si>
    <t>Espoo</t>
  </si>
  <si>
    <t>Espoo = Espoon Pesis  (1995)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</si>
</sst>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67">
        <v>2022</v>
      </c>
      <c r="Y4" s="67" t="s">
        <v>24</v>
      </c>
      <c r="Z4" s="68" t="s">
        <v>25</v>
      </c>
      <c r="AA4" s="67">
        <v>3</v>
      </c>
      <c r="AB4" s="67">
        <v>0</v>
      </c>
      <c r="AC4" s="67">
        <v>0</v>
      </c>
      <c r="AD4" s="67">
        <v>1</v>
      </c>
      <c r="AE4" s="67">
        <v>2</v>
      </c>
      <c r="AF4" s="69">
        <v>0.2</v>
      </c>
      <c r="AG4" s="70">
        <v>10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2023</v>
      </c>
      <c r="Y5" s="12" t="s">
        <v>30</v>
      </c>
      <c r="Z5" s="1" t="s">
        <v>31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72">
        <v>0</v>
      </c>
      <c r="AG5" s="10">
        <v>1</v>
      </c>
      <c r="AH5" s="40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3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2</v>
      </c>
      <c r="AF6" s="37">
        <f>PRODUCT(AE6/AG6)</f>
        <v>0.18181818181818182</v>
      </c>
      <c r="AG6" s="21">
        <f>SUM(AG4:AG5)</f>
        <v>11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16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59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71" t="s">
        <v>29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59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 t="s">
        <v>32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2</v>
      </c>
      <c r="J11" s="59">
        <f>PRODUCT(I11/K11)</f>
        <v>0.18181818181818182</v>
      </c>
      <c r="K11" s="10">
        <f>PRODUCT(AG6+AS6)</f>
        <v>11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0.5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2</v>
      </c>
      <c r="J12" s="59">
        <f>PRODUCT(I12/K12)</f>
        <v>0.18181818181818182</v>
      </c>
      <c r="K12" s="16">
        <f>SUM(K9:K11)</f>
        <v>11</v>
      </c>
      <c r="L12" s="53">
        <f>PRODUCT((F12+G12)/E12)</f>
        <v>0</v>
      </c>
      <c r="M12" s="53">
        <f>PRODUCT(H12/E12)</f>
        <v>0.25</v>
      </c>
      <c r="N12" s="53">
        <f>PRODUCT((F12+G12+H12)/E12)</f>
        <v>0.25</v>
      </c>
      <c r="O12" s="53">
        <f>PRODUCT(I12/E12)</f>
        <v>0.5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H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2023-08-21T14:44:41Z</dcterms:modified>
</cp:coreProperties>
</file>